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bookViews>
    <workbookView xWindow="28680" yWindow="-105" windowWidth="29040" windowHeight="1584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externalReferences>
    <externalReference r:id="rId27"/>
  </externalReferenc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9" i="1" l="1"/>
  <c r="E29" i="1"/>
  <c r="E6" i="1"/>
</calcChain>
</file>

<file path=xl/sharedStrings.xml><?xml version="1.0" encoding="utf-8"?>
<sst xmlns="http://schemas.openxmlformats.org/spreadsheetml/2006/main" count="230" uniqueCount="102">
  <si>
    <t>May2022 Overflow Summary</t>
  </si>
  <si>
    <t>143.48 MG Overflow Observed</t>
  </si>
  <si>
    <t>Sensor Type</t>
  </si>
  <si>
    <t>% of Report with Good Data</t>
  </si>
  <si>
    <t>Number of Observed Activations</t>
  </si>
  <si>
    <t>Observed Overflow Volume, MG</t>
  </si>
  <si>
    <t>CSO_04</t>
  </si>
  <si>
    <t>Flow</t>
  </si>
  <si>
    <t>CSO_05</t>
  </si>
  <si>
    <t>CSO_06</t>
  </si>
  <si>
    <t>CSO_07</t>
  </si>
  <si>
    <t>CSO_09</t>
  </si>
  <si>
    <t>Level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</si>
  <si>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</si>
  <si>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</si>
  <si>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</si>
  <si>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</si>
  <si>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</si>
  <si>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</si>
  <si>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</si>
  <si>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</si>
  <si>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</si>
  <si>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</si>
  <si>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</si>
  <si>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</si>
  <si>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</si>
  <si>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</si>
  <si>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</si>
  <si>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</si>
  <si>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</si>
  <si>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</si>
  <si>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</si>
  <si>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</si>
  <si>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</si>
  <si>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CSO_06 "Observed Overflow Volume" represents actual overflow volume without river intrusion included</t>
  </si>
  <si>
    <t>Note: Activations are defined by CSO volumes &gt; 0.01 MG and an interevent time of 12 hours</t>
  </si>
  <si>
    <t>CSO_04 May2022 Overflow Events</t>
  </si>
  <si>
    <t>start</t>
  </si>
  <si>
    <t>end</t>
  </si>
  <si>
    <t>Rainfall, in</t>
  </si>
  <si>
    <t>2022May01</t>
  </si>
  <si>
    <t>2022May06</t>
  </si>
  <si>
    <t>2022May15</t>
  </si>
  <si>
    <t>2022May22</t>
  </si>
  <si>
    <t>2022May24</t>
  </si>
  <si>
    <t>2022May27</t>
  </si>
  <si>
    <t>Note: Any observed negative flows could be backflow from James River</t>
  </si>
  <si>
    <t>CSO_05 May2022 Overflow Events</t>
  </si>
  <si>
    <t>2022May07</t>
  </si>
  <si>
    <t>2022May08</t>
  </si>
  <si>
    <t>2022May29</t>
  </si>
  <si>
    <t>CSO_06 May2022 Overflow Events</t>
  </si>
  <si>
    <t>Actual Overflow Volume, MG</t>
  </si>
  <si>
    <t>Actual Overflow Volume = Overflow Volume without river intrusion included</t>
  </si>
  <si>
    <t>Note: Any observed negative flows could be due to high James River levels and flow eddies within structure</t>
  </si>
  <si>
    <t>CSO_07 May2022 Overflow Events</t>
  </si>
  <si>
    <t>CSO_09 May2022 Overflow Events</t>
  </si>
  <si>
    <t>No Overflow Events Recorded for CSO_09</t>
  </si>
  <si>
    <t>CSO_09 Bad Data</t>
  </si>
  <si>
    <t>error_type</t>
  </si>
  <si>
    <t>time_first_found</t>
  </si>
  <si>
    <t>time_last_found</t>
  </si>
  <si>
    <t>flatline</t>
  </si>
  <si>
    <t>negative</t>
  </si>
  <si>
    <t>CSO_10 May2022 Overflow Events</t>
  </si>
  <si>
    <t>No Overflow Events Recorded for CSO_10</t>
  </si>
  <si>
    <t>CSO_11 May2022 Overflow Events</t>
  </si>
  <si>
    <t>CSO_12 May2022 Overflow Events</t>
  </si>
  <si>
    <t>CSO_14 May2022 Overflow Events</t>
  </si>
  <si>
    <t>CSO_15 May2022 Overflow Events</t>
  </si>
  <si>
    <t>No Overflow Events Recorded for CSO_15</t>
  </si>
  <si>
    <t>CSO_15 Bad Data</t>
  </si>
  <si>
    <t>CSO_16 May2022 Overflow Events</t>
  </si>
  <si>
    <t>No Overflow Events Recorded for CSO_16</t>
  </si>
  <si>
    <t>CSO_17 May2022 Overflow Events</t>
  </si>
  <si>
    <t>No Overflow Events Recorded for CSO_17</t>
  </si>
  <si>
    <t>CSO_18 May2022 Overflow Events</t>
  </si>
  <si>
    <t>No Overflow Events Recorded for CSO_18</t>
  </si>
  <si>
    <t>CSO_19 May2022 Overflow Events</t>
  </si>
  <si>
    <t>No Overflow Events Recorded for CSO_19</t>
  </si>
  <si>
    <t>CSO_20 May2022 Overflow Events</t>
  </si>
  <si>
    <t>No Overflow Events Recorded for CSO_20</t>
  </si>
  <si>
    <t>CSO_21 May2022 Overflow Events</t>
  </si>
  <si>
    <t>2022May11</t>
  </si>
  <si>
    <t>2022May30</t>
  </si>
  <si>
    <t>CSO_24 May2022 Overflow Events</t>
  </si>
  <si>
    <t>CSO_25 May2022 Overflow Events</t>
  </si>
  <si>
    <t>No Overflow Events Recorded for CSO_25</t>
  </si>
  <si>
    <t>CSO_26 May2022 Overflow Events</t>
  </si>
  <si>
    <t>CSO_31 May2022 Overflow Events</t>
  </si>
  <si>
    <t>CSO_33 May2022 Overflow Events</t>
  </si>
  <si>
    <t>No Overflow Events Recorded for CSO_33</t>
  </si>
  <si>
    <t>CSO_34 May2022 Overflow Events</t>
  </si>
  <si>
    <t>CSO_35 May2022 Overflow Events</t>
  </si>
  <si>
    <t>CSO_39 May2022 Overflow Events</t>
  </si>
  <si>
    <t>2022May12</t>
  </si>
  <si>
    <t>CSO_40 May2022 Overflow Events</t>
  </si>
  <si>
    <t>2022May14</t>
  </si>
  <si>
    <t>2022May16</t>
  </si>
  <si>
    <t>2022May17</t>
  </si>
  <si>
    <t>2022May19</t>
  </si>
  <si>
    <t>2022May23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</si>
</sst>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\ hh:mm:ss"/>
    <numFmt numFmtId="165" formatCode="0.000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  <xf numFmtId="165" fontId="0" fillId="0" borderId="0" xfId="0" applyNumberFormat="1"/>
    <xf numFmtId="0" fontId="2" fillId="0" borderId="0" xfId="0" applyFont="1"/>
    <xf numFmtId="0" fontId="2" fillId="0" borderId="0" xfId="0" applyFont="1" applyAlignment="1">
      <alignment horizontal="center" vertical="top"/>
    </xf>
    <xf numFmtId="2" fontId="0" fillId="2" borderId="0" xfId="0" applyNumberFormat="1" applyFill="1"/>
    <xf numFmtId="2" fontId="0" fillId="0" borderId="0" xfId="0" applyNumberFormat="1"/>
    <xf numFmtId="0" fontId="2" fillId="0" borderId="1" xfId="0" applyFont="1" applyBorder="1" applyAlignment="1">
      <alignment wrapText="1"/>
    </xf>
    <xf numFmtId="164" fontId="0" fillId="0" borderId="1" xfId="0" applyNumberFormat="1" applyBorder="1"/>
  </cellXfs>
  <cellStyles count="1">
    <cellStyle name="Normal" xfId="0" builtinId="0"/>
  </cellStyles>
  <dxfs count="23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May2022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0.92</c:v>
                </c:pt>
                <c:pt idx="1">
                  <c:v>0.24</c:v>
                </c:pt>
                <c:pt idx="2">
                  <c:v>7.0000000000000007E-2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0.03</c:v>
                </c:pt>
                <c:pt idx="7">
                  <c:v>0.2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1.85</c:v>
                </c:pt>
                <c:pt idx="15">
                  <c:v>0.02</c:v>
                </c:pt>
                <c:pt idx="16">
                  <c:v>0</c:v>
                </c:pt>
                <c:pt idx="17">
                  <c:v>0.01</c:v>
                </c:pt>
                <c:pt idx="18">
                  <c:v>2.46</c:v>
                </c:pt>
                <c:pt idx="19">
                  <c:v>0</c:v>
                </c:pt>
                <c:pt idx="20">
                  <c:v>0.9</c:v>
                </c:pt>
                <c:pt idx="21">
                  <c:v>0.28999999999999998</c:v>
                </c:pt>
                <c:pt idx="22">
                  <c:v>1.46</c:v>
                </c:pt>
                <c:pt idx="23">
                  <c:v>2.86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F0-40FE-B4E9-4FE2F3F7C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813296"/>
        <c:axId val="-150820368"/>
      </c:barChart>
      <c:catAx>
        <c:axId val="-15081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50820368"/>
        <c:crosses val="autoZero"/>
        <c:auto val="1"/>
        <c:lblAlgn val="ctr"/>
        <c:lblOffset val="100"/>
        <c:noMultiLvlLbl val="0"/>
      </c:catAx>
      <c:valAx>
        <c:axId val="-150820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1508132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May2022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</c:f>
              <c:numCache>
                <c:formatCode>0.00</c:formatCode>
                <c:ptCount val="1"/>
                <c:pt idx="0">
                  <c:v>67.315694444444432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F5-45AC-996F-92135222F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817648"/>
        <c:axId val="-150817104"/>
      </c:barChart>
      <c:catAx>
        <c:axId val="-150817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150817104"/>
        <c:crosses val="autoZero"/>
        <c:auto val="1"/>
        <c:lblAlgn val="ctr"/>
        <c:lblOffset val="100"/>
        <c:noMultiLvlLbl val="0"/>
      </c:catAx>
      <c:valAx>
        <c:axId val="-150817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-1508176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4_May2022_Public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5_May2022_Public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May2022_Public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7_May2022_Public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May2022_Public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9_May2022_Public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May2022_Public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6</xdr:col>
      <xdr:colOff>1143000</xdr:colOff>
      <xdr:row>41</xdr:row>
      <xdr:rowOff>0</xdr:rowOff>
    </xdr:to>
    <xdr:pic>
      <xdr:nvPicPr>
        <xdr:cNvPr id="2" name="Picture 1" descr="CSO_21_May2022_Public.pn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4_May2022_Public.pn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5_May2022_Public.pn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04_May2022_Public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26_May2022_Public.pn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1_May2022_Public.pn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3_May2022_Public.pn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4_May2022_Public.pn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35_May2022_Public.png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39_May2022_Public.png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6</xdr:col>
      <xdr:colOff>1143000</xdr:colOff>
      <xdr:row>45</xdr:row>
      <xdr:rowOff>0</xdr:rowOff>
    </xdr:to>
    <xdr:pic>
      <xdr:nvPicPr>
        <xdr:cNvPr id="2" name="Picture 1" descr="CSO_40_May2022_Public.pn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29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5_May2022_Public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xmlns="" id="{D50A9869-3B9A-BDE0-3A6C-4E431936DD30}"/>
            </a:ext>
          </a:extLst>
        </xdr:cNvPr>
        <xdr:cNvGrpSpPr/>
      </xdr:nvGrpSpPr>
      <xdr:grpSpPr>
        <a:xfrm>
          <a:off x="0" y="2219325"/>
          <a:ext cx="9429750" cy="5067300"/>
          <a:chOff x="0" y="2219325"/>
          <a:chExt cx="9658350" cy="5067300"/>
        </a:xfrm>
      </xdr:grpSpPr>
      <xdr:pic>
        <xdr:nvPicPr>
          <xdr:cNvPr id="2" name="Picture 1" descr="CSO_06_May2022_Public.png">
            <a:extLst>
              <a:ext uri="{FF2B5EF4-FFF2-40B4-BE49-F238E27FC236}">
                <a16:creationId xmlns:a16="http://schemas.microsoft.com/office/drawing/2014/main" xmlns="" id="{00000000-0008-0000-03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2219325"/>
            <a:ext cx="9658350" cy="5067300"/>
          </a:xfrm>
          <a:prstGeom prst="rect">
            <a:avLst/>
          </a:prstGeom>
        </xdr:spPr>
      </xdr:pic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xmlns="" id="{CC192957-7E28-49E5-A5BA-BCBCCF6E6957}"/>
              </a:ext>
            </a:extLst>
          </xdr:cNvPr>
          <xdr:cNvSpPr txBox="1"/>
        </xdr:nvSpPr>
        <xdr:spPr>
          <a:xfrm>
            <a:off x="712470" y="3524250"/>
            <a:ext cx="2791321" cy="207645"/>
          </a:xfrm>
          <a:prstGeom prst="rect">
            <a:avLst/>
          </a:prstGeom>
          <a:solidFill>
            <a:srgbClr val="FFFFFF">
              <a:alpha val="72157"/>
            </a:srgb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1000">
                <a:solidFill>
                  <a:srgbClr val="666699"/>
                </a:solidFill>
                <a:latin typeface="Helvetica" panose="020B0604020202020204" pitchFamily="34" charset="0"/>
                <a:cs typeface="Helvetica" panose="020B0604020202020204" pitchFamily="34" charset="0"/>
              </a:rPr>
              <a:t>Total</a:t>
            </a:r>
            <a:r>
              <a:rPr lang="en-US" sz="1000" baseline="0">
                <a:solidFill>
                  <a:srgbClr val="666699"/>
                </a:solidFill>
                <a:latin typeface="Helvetica" panose="020B0604020202020204" pitchFamily="34" charset="0"/>
                <a:cs typeface="Helvetica" panose="020B0604020202020204" pitchFamily="34" charset="0"/>
              </a:rPr>
              <a:t> Actual Overflow Volume, MG: 67.32 </a:t>
            </a:r>
            <a:endParaRPr lang="en-US" sz="1000">
              <a:solidFill>
                <a:srgbClr val="666699"/>
              </a:solidFill>
              <a:latin typeface="Helvetica" panose="020B0604020202020204" pitchFamily="34" charset="0"/>
              <a:cs typeface="Helvetica" panose="020B0604020202020204" pitchFamily="34" charset="0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07_May2022_Public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11</xdr:row>
      <xdr:rowOff>66675</xdr:rowOff>
    </xdr:from>
    <xdr:to>
      <xdr:col>6</xdr:col>
      <xdr:colOff>1152525</xdr:colOff>
      <xdr:row>39</xdr:row>
      <xdr:rowOff>66675</xdr:rowOff>
    </xdr:to>
    <xdr:pic>
      <xdr:nvPicPr>
        <xdr:cNvPr id="2" name="Picture 1" descr="CSO_09_May2022_Public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2105025"/>
          <a:ext cx="9658350" cy="5067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0_May2022_Public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1_May2022_Public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May2022_Public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ay2022_CSO_Report_Internal_rtswm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O Summary"/>
      <sheetName val="Methodology"/>
      <sheetName val="Rainfall Summary"/>
      <sheetName val="CSO_04-Events"/>
      <sheetName val="CSO_05-Events"/>
      <sheetName val="CSO_06-Events"/>
      <sheetName val="CSO_07-Events"/>
      <sheetName val="CSO_09-Events"/>
      <sheetName val="CSO_10-Events"/>
      <sheetName val="CSO_11-Events"/>
      <sheetName val="CSO_12-Events"/>
      <sheetName val="CSO_14-Events"/>
      <sheetName val="CSO_15-Events"/>
      <sheetName val="CSO_16-Events"/>
      <sheetName val="CSO_17-Events"/>
      <sheetName val="CSO_18-Events"/>
      <sheetName val="CSO_19-Events"/>
      <sheetName val="CSO_20-Events"/>
      <sheetName val="CSO_21-Events"/>
      <sheetName val="CSO_24-Events"/>
      <sheetName val="CSO_25-Events"/>
      <sheetName val="CSO_26-Events"/>
      <sheetName val="CSO_31-Events"/>
      <sheetName val="CSO_33-Events"/>
      <sheetName val="CSO_34-Events"/>
      <sheetName val="CSO_35-Events"/>
      <sheetName val="CSO_39-Events"/>
      <sheetName val="CSO_40-Events"/>
    </sheetNames>
    <sheetDataSet>
      <sheetData sheetId="0"/>
      <sheetData sheetId="1"/>
      <sheetData sheetId="2"/>
      <sheetData sheetId="3"/>
      <sheetData sheetId="4"/>
      <sheetData sheetId="5">
        <row r="4">
          <cell r="E4">
            <v>1.470416666666662</v>
          </cell>
        </row>
        <row r="5">
          <cell r="E5">
            <v>34.780729166666703</v>
          </cell>
        </row>
        <row r="6">
          <cell r="E6">
            <v>30.993402777777732</v>
          </cell>
        </row>
        <row r="7">
          <cell r="E7">
            <v>7.1145833333333131E-2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tabSelected="1" workbookViewId="0">
      <selection activeCell="O1" sqref="O1"/>
    </sheetView>
  </sheetViews>
  <sheetFormatPr defaultRowHeight="15" x14ac:dyDescent="0.25"/>
  <cols>
    <col min="1" max="13" width="12.7109375" customWidth="1"/>
  </cols>
  <sheetData>
    <row r="1" spans="1:5" ht="18.75" x14ac:dyDescent="0.3">
      <c r="A1" s="1" t="s">
        <v>0</v>
      </c>
    </row>
    <row r="2" spans="1:5" ht="18.75" x14ac:dyDescent="0.3">
      <c r="A2" s="1" t="s">
        <v>1</v>
      </c>
    </row>
    <row r="3" spans="1:5" ht="45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6</v>
      </c>
      <c r="B4" t="s">
        <v>7</v>
      </c>
      <c r="C4">
        <v>100</v>
      </c>
      <c r="D4">
        <v>5</v>
      </c>
      <c r="E4">
        <v>0.92</v>
      </c>
    </row>
    <row r="5" spans="1:5" x14ac:dyDescent="0.25">
      <c r="A5" s="3" t="s">
        <v>8</v>
      </c>
      <c r="B5" t="s">
        <v>7</v>
      </c>
      <c r="C5">
        <v>100</v>
      </c>
      <c r="D5">
        <v>2</v>
      </c>
      <c r="E5">
        <v>0.24</v>
      </c>
    </row>
    <row r="6" spans="1:5" x14ac:dyDescent="0.25">
      <c r="A6" s="3" t="s">
        <v>9</v>
      </c>
      <c r="B6" t="s">
        <v>7</v>
      </c>
      <c r="C6">
        <v>100</v>
      </c>
      <c r="D6">
        <v>4</v>
      </c>
      <c r="E6" s="8">
        <f>SUM('[1]CSO_06-Events'!E4:E7)</f>
        <v>67.315694444444432</v>
      </c>
    </row>
    <row r="7" spans="1:5" x14ac:dyDescent="0.25">
      <c r="A7" s="3" t="s">
        <v>10</v>
      </c>
      <c r="B7" t="s">
        <v>7</v>
      </c>
      <c r="C7">
        <v>100</v>
      </c>
      <c r="D7">
        <v>1</v>
      </c>
      <c r="E7">
        <v>7.0000000000000007E-2</v>
      </c>
    </row>
    <row r="8" spans="1:5" x14ac:dyDescent="0.25">
      <c r="A8" s="3" t="s">
        <v>11</v>
      </c>
      <c r="B8" t="s">
        <v>12</v>
      </c>
      <c r="C8">
        <v>100</v>
      </c>
      <c r="D8">
        <v>0</v>
      </c>
      <c r="E8">
        <v>0</v>
      </c>
    </row>
    <row r="9" spans="1:5" x14ac:dyDescent="0.25">
      <c r="A9" s="3" t="s">
        <v>13</v>
      </c>
      <c r="B9" t="s">
        <v>12</v>
      </c>
      <c r="C9">
        <v>100</v>
      </c>
      <c r="D9">
        <v>0</v>
      </c>
      <c r="E9">
        <v>0</v>
      </c>
    </row>
    <row r="10" spans="1:5" x14ac:dyDescent="0.25">
      <c r="A10" s="3" t="s">
        <v>14</v>
      </c>
      <c r="B10" t="s">
        <v>12</v>
      </c>
      <c r="C10">
        <v>100</v>
      </c>
      <c r="D10">
        <v>1</v>
      </c>
      <c r="E10">
        <v>0.14000000000000001</v>
      </c>
    </row>
    <row r="11" spans="1:5" x14ac:dyDescent="0.25">
      <c r="A11" s="3" t="s">
        <v>15</v>
      </c>
      <c r="B11" t="s">
        <v>7</v>
      </c>
      <c r="C11">
        <v>100</v>
      </c>
      <c r="D11">
        <v>2</v>
      </c>
      <c r="E11">
        <v>0.03</v>
      </c>
    </row>
    <row r="12" spans="1:5" x14ac:dyDescent="0.25">
      <c r="A12" s="3" t="s">
        <v>16</v>
      </c>
      <c r="B12" t="s">
        <v>12</v>
      </c>
      <c r="C12">
        <v>100</v>
      </c>
      <c r="D12">
        <v>1</v>
      </c>
      <c r="E12">
        <v>0.2</v>
      </c>
    </row>
    <row r="13" spans="1:5" x14ac:dyDescent="0.25">
      <c r="A13" s="3" t="s">
        <v>17</v>
      </c>
      <c r="B13" t="s">
        <v>7</v>
      </c>
      <c r="C13">
        <v>0</v>
      </c>
      <c r="D13">
        <v>0</v>
      </c>
      <c r="E13">
        <v>0</v>
      </c>
    </row>
    <row r="14" spans="1:5" x14ac:dyDescent="0.25">
      <c r="A14" s="3" t="s">
        <v>18</v>
      </c>
      <c r="B14" t="s">
        <v>12</v>
      </c>
      <c r="C14">
        <v>100</v>
      </c>
      <c r="D14">
        <v>0</v>
      </c>
      <c r="E14">
        <v>0</v>
      </c>
    </row>
    <row r="15" spans="1:5" x14ac:dyDescent="0.25">
      <c r="A15" s="3" t="s">
        <v>19</v>
      </c>
      <c r="B15" t="s">
        <v>12</v>
      </c>
      <c r="C15">
        <v>100</v>
      </c>
      <c r="D15">
        <v>0</v>
      </c>
      <c r="E15">
        <v>0</v>
      </c>
    </row>
    <row r="16" spans="1:5" x14ac:dyDescent="0.25">
      <c r="A16" s="3" t="s">
        <v>20</v>
      </c>
      <c r="B16" t="s">
        <v>12</v>
      </c>
      <c r="C16">
        <v>100</v>
      </c>
      <c r="D16">
        <v>0</v>
      </c>
      <c r="E16">
        <v>0</v>
      </c>
    </row>
    <row r="17" spans="1:5" x14ac:dyDescent="0.25">
      <c r="A17" s="3" t="s">
        <v>21</v>
      </c>
      <c r="B17" t="s">
        <v>12</v>
      </c>
      <c r="C17">
        <v>100</v>
      </c>
      <c r="D17">
        <v>0</v>
      </c>
      <c r="E17">
        <v>0</v>
      </c>
    </row>
    <row r="18" spans="1:5" x14ac:dyDescent="0.25">
      <c r="A18" s="3" t="s">
        <v>22</v>
      </c>
      <c r="B18" t="s">
        <v>7</v>
      </c>
      <c r="C18">
        <v>100</v>
      </c>
      <c r="D18">
        <v>0</v>
      </c>
      <c r="E18">
        <v>0</v>
      </c>
    </row>
    <row r="19" spans="1:5" x14ac:dyDescent="0.25">
      <c r="A19" s="3" t="s">
        <v>23</v>
      </c>
      <c r="B19" t="s">
        <v>7</v>
      </c>
      <c r="C19">
        <v>100</v>
      </c>
      <c r="D19">
        <v>5</v>
      </c>
      <c r="E19">
        <v>1.85</v>
      </c>
    </row>
    <row r="20" spans="1:5" x14ac:dyDescent="0.25">
      <c r="A20" s="3" t="s">
        <v>24</v>
      </c>
      <c r="B20" t="s">
        <v>12</v>
      </c>
      <c r="C20">
        <v>100</v>
      </c>
      <c r="D20">
        <v>1</v>
      </c>
      <c r="E20">
        <v>0.02</v>
      </c>
    </row>
    <row r="21" spans="1:5" x14ac:dyDescent="0.25">
      <c r="A21" s="3" t="s">
        <v>25</v>
      </c>
      <c r="B21" t="s">
        <v>12</v>
      </c>
      <c r="C21">
        <v>100</v>
      </c>
      <c r="D21">
        <v>0</v>
      </c>
      <c r="E21">
        <v>0</v>
      </c>
    </row>
    <row r="22" spans="1:5" x14ac:dyDescent="0.25">
      <c r="A22" s="3" t="s">
        <v>26</v>
      </c>
      <c r="B22" t="s">
        <v>12</v>
      </c>
      <c r="C22">
        <v>100</v>
      </c>
      <c r="D22">
        <v>0</v>
      </c>
      <c r="E22">
        <v>0.01</v>
      </c>
    </row>
    <row r="23" spans="1:5" x14ac:dyDescent="0.25">
      <c r="A23" s="3" t="s">
        <v>27</v>
      </c>
      <c r="B23" t="s">
        <v>12</v>
      </c>
      <c r="C23">
        <v>100</v>
      </c>
      <c r="D23">
        <v>2</v>
      </c>
      <c r="E23">
        <v>2.46</v>
      </c>
    </row>
    <row r="24" spans="1:5" x14ac:dyDescent="0.25">
      <c r="A24" s="3" t="s">
        <v>28</v>
      </c>
      <c r="B24" t="s">
        <v>12</v>
      </c>
      <c r="C24">
        <v>100</v>
      </c>
      <c r="D24">
        <v>0</v>
      </c>
      <c r="E24">
        <v>0</v>
      </c>
    </row>
    <row r="25" spans="1:5" x14ac:dyDescent="0.25">
      <c r="A25" s="3" t="s">
        <v>29</v>
      </c>
      <c r="B25" t="s">
        <v>7</v>
      </c>
      <c r="C25">
        <v>80</v>
      </c>
      <c r="D25">
        <v>3</v>
      </c>
      <c r="E25">
        <v>0.9</v>
      </c>
    </row>
    <row r="26" spans="1:5" x14ac:dyDescent="0.25">
      <c r="A26" s="3" t="s">
        <v>30</v>
      </c>
      <c r="B26" t="s">
        <v>7</v>
      </c>
      <c r="C26">
        <v>100</v>
      </c>
      <c r="D26">
        <v>5</v>
      </c>
      <c r="E26">
        <v>0.28999999999999998</v>
      </c>
    </row>
    <row r="27" spans="1:5" x14ac:dyDescent="0.25">
      <c r="A27" s="3" t="s">
        <v>31</v>
      </c>
      <c r="B27" t="s">
        <v>7</v>
      </c>
      <c r="C27">
        <v>100</v>
      </c>
      <c r="D27">
        <v>5</v>
      </c>
      <c r="E27">
        <v>1.46</v>
      </c>
    </row>
    <row r="28" spans="1:5" x14ac:dyDescent="0.25">
      <c r="A28" s="3" t="s">
        <v>32</v>
      </c>
      <c r="B28" t="s">
        <v>7</v>
      </c>
      <c r="C28">
        <v>100</v>
      </c>
      <c r="D28">
        <v>4</v>
      </c>
      <c r="E28">
        <v>2.86</v>
      </c>
    </row>
    <row r="29" spans="1:5" x14ac:dyDescent="0.25">
      <c r="A29" s="3" t="s">
        <v>33</v>
      </c>
      <c r="D29">
        <f>SUM(D4:D28)</f>
        <v>41</v>
      </c>
      <c r="E29" s="9">
        <f>SUM(E4:E28)</f>
        <v>78.765694444444421</v>
      </c>
    </row>
    <row r="32" spans="1:5" x14ac:dyDescent="0.25">
      <c r="A32" s="6" t="s">
        <v>34</v>
      </c>
    </row>
    <row r="33" spans="1:1" x14ac:dyDescent="0.25">
      <c r="A33" t="s">
        <v>35</v>
      </c>
    </row>
  </sheetData>
  <conditionalFormatting sqref="A29:H29">
    <cfRule type="notContainsBlanks" dxfId="22" priority="2">
      <formula>LEN(TRIM(A29))&gt;0</formula>
    </cfRule>
  </conditionalFormatting>
  <conditionalFormatting sqref="A3:H5 A7:H29 A6:D6 F6:H6">
    <cfRule type="notContainsBlanks" dxfId="21" priority="3">
      <formula>LEN(TRIM(A3))&gt;0</formula>
    </cfRule>
  </conditionalFormatting>
  <conditionalFormatting sqref="E6">
    <cfRule type="notContainsBlanks" dxfId="20" priority="1">
      <formula>LEN(TRIM(E6))&gt;0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68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41</v>
      </c>
      <c r="B4" s="4">
        <v>44687.975694444453</v>
      </c>
      <c r="C4" s="4">
        <v>44688.027777777781</v>
      </c>
      <c r="D4">
        <v>0.42</v>
      </c>
      <c r="E4">
        <v>0.19500000000000001</v>
      </c>
    </row>
  </sheetData>
  <conditionalFormatting sqref="A3:F4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B5" sqref="B5"/>
    </sheetView>
  </sheetViews>
  <sheetFormatPr defaultRowHeight="15" x14ac:dyDescent="0.25"/>
  <cols>
    <col min="1" max="26" width="20.7109375" customWidth="1"/>
  </cols>
  <sheetData>
    <row r="1" spans="1:3" ht="18.75" x14ac:dyDescent="0.3">
      <c r="A1" s="1" t="s">
        <v>69</v>
      </c>
    </row>
    <row r="3" spans="1:3" x14ac:dyDescent="0.25">
      <c r="A3" t="s">
        <v>70</v>
      </c>
    </row>
    <row r="4" spans="1:3" x14ac:dyDescent="0.25">
      <c r="A4" t="s">
        <v>71</v>
      </c>
    </row>
    <row r="5" spans="1:3" x14ac:dyDescent="0.25">
      <c r="A5" s="2"/>
      <c r="B5" s="2"/>
      <c r="C5" s="2"/>
    </row>
    <row r="6" spans="1:3" x14ac:dyDescent="0.25">
      <c r="A6" s="2"/>
      <c r="B6" s="4"/>
      <c r="C6" s="4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72</v>
      </c>
    </row>
    <row r="3" spans="1:1" x14ac:dyDescent="0.25">
      <c r="A3" t="s">
        <v>73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74</v>
      </c>
    </row>
    <row r="3" spans="1:1" x14ac:dyDescent="0.25">
      <c r="A3" t="s">
        <v>75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76</v>
      </c>
    </row>
    <row r="3" spans="1:1" x14ac:dyDescent="0.25">
      <c r="A3" t="s">
        <v>77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78</v>
      </c>
    </row>
    <row r="3" spans="1:1" x14ac:dyDescent="0.25">
      <c r="A3" t="s">
        <v>79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80</v>
      </c>
    </row>
    <row r="3" spans="1:1" x14ac:dyDescent="0.25">
      <c r="A3" t="s">
        <v>81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82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40</v>
      </c>
      <c r="B4" s="4">
        <v>44682.086805555547</v>
      </c>
      <c r="C4" s="4">
        <v>44689.142361111109</v>
      </c>
      <c r="D4">
        <v>1.46</v>
      </c>
      <c r="E4">
        <v>0.93200000000000005</v>
      </c>
    </row>
    <row r="5" spans="1:5" x14ac:dyDescent="0.25">
      <c r="A5" s="3" t="s">
        <v>49</v>
      </c>
      <c r="B5" s="4">
        <v>44689.663194444453</v>
      </c>
      <c r="C5" s="4">
        <v>44690.795138888891</v>
      </c>
      <c r="D5">
        <v>0.01</v>
      </c>
      <c r="E5">
        <v>0</v>
      </c>
    </row>
    <row r="6" spans="1:5" x14ac:dyDescent="0.25">
      <c r="A6" s="3" t="s">
        <v>83</v>
      </c>
      <c r="B6" s="4">
        <v>44692.760416666657</v>
      </c>
      <c r="C6" s="4">
        <v>44709.579861111109</v>
      </c>
      <c r="D6">
        <v>2.4300000000000002</v>
      </c>
      <c r="E6">
        <v>0.91700000000000004</v>
      </c>
    </row>
    <row r="7" spans="1:5" x14ac:dyDescent="0.25">
      <c r="A7" s="3" t="s">
        <v>42</v>
      </c>
      <c r="B7" s="4">
        <v>44696.90625</v>
      </c>
      <c r="C7" s="4">
        <v>44696.923611111109</v>
      </c>
      <c r="D7">
        <v>0</v>
      </c>
      <c r="E7">
        <v>7.3999999999999996E-2</v>
      </c>
    </row>
    <row r="8" spans="1:5" x14ac:dyDescent="0.25">
      <c r="A8" s="3" t="s">
        <v>44</v>
      </c>
      <c r="B8" s="4">
        <v>44705.1875</v>
      </c>
      <c r="C8" s="4">
        <v>44705.684027777781</v>
      </c>
      <c r="D8">
        <v>0.75</v>
      </c>
      <c r="E8">
        <v>0.58899999999999997</v>
      </c>
    </row>
    <row r="9" spans="1:5" x14ac:dyDescent="0.25">
      <c r="A9" s="3" t="s">
        <v>45</v>
      </c>
      <c r="B9" s="4">
        <v>44708.510416666657</v>
      </c>
      <c r="C9" s="4">
        <v>44709.027777777781</v>
      </c>
      <c r="D9">
        <v>0.37</v>
      </c>
      <c r="E9">
        <v>0.24399999999999999</v>
      </c>
    </row>
    <row r="10" spans="1:5" x14ac:dyDescent="0.25">
      <c r="A10" s="3" t="s">
        <v>84</v>
      </c>
      <c r="B10" s="4">
        <v>44711.513888888891</v>
      </c>
      <c r="C10" s="4">
        <v>44712.954861111109</v>
      </c>
      <c r="D10">
        <v>0.01</v>
      </c>
      <c r="E10">
        <v>0</v>
      </c>
    </row>
    <row r="12" spans="1:5" x14ac:dyDescent="0.25">
      <c r="A12" t="s">
        <v>46</v>
      </c>
    </row>
  </sheetData>
  <conditionalFormatting sqref="A3:F10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85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40</v>
      </c>
      <c r="B4" s="4">
        <v>44682.878472222219</v>
      </c>
      <c r="C4" s="4">
        <v>44682.909722222219</v>
      </c>
      <c r="D4">
        <v>0.01</v>
      </c>
      <c r="E4">
        <v>0</v>
      </c>
    </row>
    <row r="5" spans="1:5" x14ac:dyDescent="0.25">
      <c r="A5" s="3" t="s">
        <v>41</v>
      </c>
      <c r="B5" s="4">
        <v>44687.819444444453</v>
      </c>
      <c r="C5" s="4">
        <v>44688.072916666657</v>
      </c>
      <c r="D5">
        <v>0.79</v>
      </c>
      <c r="E5">
        <v>0</v>
      </c>
    </row>
    <row r="6" spans="1:5" x14ac:dyDescent="0.25">
      <c r="A6" s="3" t="s">
        <v>44</v>
      </c>
      <c r="B6" s="4">
        <v>44705.284722222219</v>
      </c>
      <c r="C6" s="4">
        <v>44705.465277777781</v>
      </c>
      <c r="D6">
        <v>0.28000000000000003</v>
      </c>
      <c r="E6">
        <v>0</v>
      </c>
    </row>
    <row r="7" spans="1:5" x14ac:dyDescent="0.25">
      <c r="A7" s="3" t="s">
        <v>45</v>
      </c>
      <c r="B7" s="4">
        <v>44708.493055555547</v>
      </c>
      <c r="C7" s="4">
        <v>44708.618055555547</v>
      </c>
      <c r="D7">
        <v>0.25</v>
      </c>
      <c r="E7">
        <v>2.4E-2</v>
      </c>
    </row>
  </sheetData>
  <conditionalFormatting sqref="A3:F7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86</v>
      </c>
    </row>
    <row r="3" spans="1:1" x14ac:dyDescent="0.25">
      <c r="A3" t="s">
        <v>87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36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40</v>
      </c>
      <c r="B4" s="4">
        <v>44682.833333333343</v>
      </c>
      <c r="C4" s="4">
        <v>44682.913194444453</v>
      </c>
      <c r="D4">
        <v>0.17</v>
      </c>
      <c r="E4">
        <v>8.0000000000000002E-3</v>
      </c>
    </row>
    <row r="5" spans="1:5" x14ac:dyDescent="0.25">
      <c r="A5" s="3" t="s">
        <v>41</v>
      </c>
      <c r="B5" s="4">
        <v>44687.809027777781</v>
      </c>
      <c r="C5" s="4">
        <v>44688.076388888891</v>
      </c>
      <c r="D5">
        <v>0.89</v>
      </c>
      <c r="E5">
        <v>0.63100000000000001</v>
      </c>
    </row>
    <row r="6" spans="1:5" x14ac:dyDescent="0.25">
      <c r="A6" s="3" t="s">
        <v>42</v>
      </c>
      <c r="B6" s="4">
        <v>44696.895833333343</v>
      </c>
      <c r="C6" s="4">
        <v>44696.940972222219</v>
      </c>
      <c r="D6">
        <v>0.01</v>
      </c>
      <c r="E6">
        <v>5.8999999999999997E-2</v>
      </c>
    </row>
    <row r="7" spans="1:5" x14ac:dyDescent="0.25">
      <c r="A7" s="3" t="s">
        <v>43</v>
      </c>
      <c r="B7" s="4">
        <v>44703.850694444453</v>
      </c>
      <c r="C7" s="4">
        <v>44703.885416666657</v>
      </c>
      <c r="D7">
        <v>0</v>
      </c>
      <c r="E7">
        <v>1.2E-2</v>
      </c>
    </row>
    <row r="8" spans="1:5" x14ac:dyDescent="0.25">
      <c r="A8" s="3" t="s">
        <v>44</v>
      </c>
      <c r="B8" s="4">
        <v>44705.166666666657</v>
      </c>
      <c r="C8" s="4">
        <v>44705.402777777781</v>
      </c>
      <c r="D8">
        <v>0.53</v>
      </c>
      <c r="E8">
        <v>0.11799999999999999</v>
      </c>
    </row>
    <row r="9" spans="1:5" x14ac:dyDescent="0.25">
      <c r="A9" s="3" t="s">
        <v>45</v>
      </c>
      <c r="B9" s="4">
        <v>44708.5</v>
      </c>
      <c r="C9" s="4">
        <v>44709.020833333343</v>
      </c>
      <c r="D9">
        <v>0.39</v>
      </c>
      <c r="E9">
        <v>9.2999999999999999E-2</v>
      </c>
    </row>
    <row r="11" spans="1:5" x14ac:dyDescent="0.25">
      <c r="A11" t="s">
        <v>46</v>
      </c>
    </row>
  </sheetData>
  <conditionalFormatting sqref="A3:F9">
    <cfRule type="notContainsBlanks" dxfId="19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88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41</v>
      </c>
      <c r="B4" s="4">
        <v>44687.993055555547</v>
      </c>
      <c r="C4" s="4">
        <v>44688.052083333343</v>
      </c>
      <c r="D4">
        <v>0.22</v>
      </c>
      <c r="E4">
        <v>0</v>
      </c>
    </row>
  </sheetData>
  <conditionalFormatting sqref="A3:F4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89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41</v>
      </c>
      <c r="B4" s="4">
        <v>44687.972222222219</v>
      </c>
      <c r="C4" s="4">
        <v>44688.71875</v>
      </c>
      <c r="D4">
        <v>0.5</v>
      </c>
      <c r="E4">
        <v>1.8340000000000001</v>
      </c>
    </row>
    <row r="5" spans="1:5" x14ac:dyDescent="0.25">
      <c r="A5" s="3" t="s">
        <v>42</v>
      </c>
      <c r="B5" s="4">
        <v>44696.881944444453</v>
      </c>
      <c r="C5" s="4">
        <v>44697.604166666657</v>
      </c>
      <c r="D5">
        <v>0.06</v>
      </c>
      <c r="E5">
        <v>0.627</v>
      </c>
    </row>
  </sheetData>
  <conditionalFormatting sqref="A3:F5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90</v>
      </c>
    </row>
    <row r="3" spans="1:1" x14ac:dyDescent="0.25">
      <c r="A3" t="s">
        <v>91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92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41</v>
      </c>
      <c r="B4" s="4">
        <v>44687.815972222219</v>
      </c>
      <c r="C4" s="4">
        <v>44688.041666666657</v>
      </c>
      <c r="D4">
        <v>0.81</v>
      </c>
      <c r="E4">
        <v>0.69599999999999995</v>
      </c>
    </row>
    <row r="5" spans="1:5" x14ac:dyDescent="0.25">
      <c r="A5" s="3" t="s">
        <v>42</v>
      </c>
      <c r="B5" s="4">
        <v>44696.899305555547</v>
      </c>
      <c r="C5" s="4">
        <v>44696.916666666657</v>
      </c>
      <c r="D5">
        <v>0.01</v>
      </c>
      <c r="E5">
        <v>0.17799999999999999</v>
      </c>
    </row>
    <row r="6" spans="1:5" x14ac:dyDescent="0.25">
      <c r="A6" s="3" t="s">
        <v>44</v>
      </c>
      <c r="B6" s="4">
        <v>44705.190972222219</v>
      </c>
      <c r="C6" s="4">
        <v>44705.329861111109</v>
      </c>
      <c r="D6">
        <v>0.33</v>
      </c>
      <c r="E6">
        <v>1.7000000000000001E-2</v>
      </c>
    </row>
  </sheetData>
  <conditionalFormatting sqref="A3:F6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93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40</v>
      </c>
      <c r="B4" s="4">
        <v>44682.833333333343</v>
      </c>
      <c r="C4" s="4">
        <v>44682.892361111109</v>
      </c>
      <c r="D4">
        <v>0.16</v>
      </c>
      <c r="E4">
        <v>1.2E-2</v>
      </c>
    </row>
    <row r="5" spans="1:5" x14ac:dyDescent="0.25">
      <c r="A5" s="3" t="s">
        <v>41</v>
      </c>
      <c r="B5" s="4">
        <v>44687.8125</v>
      </c>
      <c r="C5" s="4">
        <v>44688.038194444453</v>
      </c>
      <c r="D5">
        <v>0.84</v>
      </c>
      <c r="E5">
        <v>0.13500000000000001</v>
      </c>
    </row>
    <row r="6" spans="1:5" x14ac:dyDescent="0.25">
      <c r="A6" s="3" t="s">
        <v>42</v>
      </c>
      <c r="B6" s="4">
        <v>44696.895833333343</v>
      </c>
      <c r="C6" s="4">
        <v>44696.913194444453</v>
      </c>
      <c r="D6">
        <v>0.01</v>
      </c>
      <c r="E6">
        <v>1.7000000000000001E-2</v>
      </c>
    </row>
    <row r="7" spans="1:5" x14ac:dyDescent="0.25">
      <c r="A7" s="3" t="s">
        <v>44</v>
      </c>
      <c r="B7" s="4">
        <v>44705.052083333343</v>
      </c>
      <c r="C7" s="4">
        <v>44705.642361111109</v>
      </c>
      <c r="D7">
        <v>1</v>
      </c>
      <c r="E7">
        <v>6.4000000000000001E-2</v>
      </c>
    </row>
    <row r="8" spans="1:5" x14ac:dyDescent="0.25">
      <c r="A8" s="3" t="s">
        <v>45</v>
      </c>
      <c r="B8" s="4">
        <v>44708.489583333343</v>
      </c>
      <c r="C8" s="4">
        <v>44708.996527777781</v>
      </c>
      <c r="D8">
        <v>0.42</v>
      </c>
      <c r="E8">
        <v>5.5E-2</v>
      </c>
    </row>
  </sheetData>
  <conditionalFormatting sqref="A3:F8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94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40</v>
      </c>
      <c r="B4" s="4">
        <v>44682.840277777781</v>
      </c>
      <c r="C4" s="4">
        <v>44683.024305555547</v>
      </c>
      <c r="D4">
        <v>0.17</v>
      </c>
      <c r="E4">
        <v>2E-3</v>
      </c>
    </row>
    <row r="5" spans="1:5" x14ac:dyDescent="0.25">
      <c r="A5" s="3" t="s">
        <v>41</v>
      </c>
      <c r="B5" s="4">
        <v>44687.809027777781</v>
      </c>
      <c r="C5" s="4">
        <v>44689.118055555547</v>
      </c>
      <c r="D5">
        <v>1.02</v>
      </c>
      <c r="E5">
        <v>0.95499999999999996</v>
      </c>
    </row>
    <row r="6" spans="1:5" x14ac:dyDescent="0.25">
      <c r="A6" s="3" t="s">
        <v>95</v>
      </c>
      <c r="B6" s="4">
        <v>44693.559027777781</v>
      </c>
      <c r="C6" s="4">
        <v>44694.795138888891</v>
      </c>
      <c r="D6">
        <v>0.06</v>
      </c>
      <c r="E6">
        <v>1.2E-2</v>
      </c>
    </row>
    <row r="7" spans="1:5" x14ac:dyDescent="0.25">
      <c r="A7" s="3" t="s">
        <v>42</v>
      </c>
      <c r="B7" s="4">
        <v>44696.902777777781</v>
      </c>
      <c r="C7" s="4">
        <v>44696.9375</v>
      </c>
      <c r="D7">
        <v>0</v>
      </c>
      <c r="E7">
        <v>0.08</v>
      </c>
    </row>
    <row r="8" spans="1:5" x14ac:dyDescent="0.25">
      <c r="A8" s="3" t="s">
        <v>44</v>
      </c>
      <c r="B8" s="4">
        <v>44705.184027777781</v>
      </c>
      <c r="C8" s="4">
        <v>44705.607638888891</v>
      </c>
      <c r="D8">
        <v>0.7</v>
      </c>
      <c r="E8">
        <v>0.23</v>
      </c>
    </row>
    <row r="9" spans="1:5" x14ac:dyDescent="0.25">
      <c r="A9" s="3" t="s">
        <v>45</v>
      </c>
      <c r="B9" s="4">
        <v>44708.496527777781</v>
      </c>
      <c r="C9" s="4">
        <v>44709.024305555547</v>
      </c>
      <c r="D9">
        <v>0.4</v>
      </c>
      <c r="E9">
        <v>0.183</v>
      </c>
    </row>
  </sheetData>
  <conditionalFormatting sqref="A3:F9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>
      <selection activeCell="G8" sqref="G8"/>
    </sheetView>
  </sheetViews>
  <sheetFormatPr defaultRowHeight="15" x14ac:dyDescent="0.25"/>
  <cols>
    <col min="1" max="26" width="20.7109375" customWidth="1"/>
  </cols>
  <sheetData>
    <row r="1" spans="1:5" ht="18.75" x14ac:dyDescent="0.3">
      <c r="A1" s="1" t="s">
        <v>96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40</v>
      </c>
      <c r="B4" s="4">
        <v>44682.458333333343</v>
      </c>
      <c r="C4" s="4">
        <v>44682.902777777781</v>
      </c>
      <c r="D4">
        <v>0.19</v>
      </c>
      <c r="E4">
        <v>1.4E-2</v>
      </c>
    </row>
    <row r="5" spans="1:5" x14ac:dyDescent="0.25">
      <c r="A5" s="3" t="s">
        <v>41</v>
      </c>
      <c r="B5" s="4">
        <v>44687.583333333343</v>
      </c>
      <c r="C5" s="4">
        <v>44688.125</v>
      </c>
      <c r="D5">
        <v>1.1399999999999999</v>
      </c>
      <c r="E5">
        <v>1.7769999999999999</v>
      </c>
    </row>
    <row r="6" spans="1:5" x14ac:dyDescent="0.25">
      <c r="A6" s="3" t="s">
        <v>48</v>
      </c>
      <c r="B6" s="4">
        <v>44688.638888888891</v>
      </c>
      <c r="C6" s="4">
        <v>44688.666666666657</v>
      </c>
      <c r="D6">
        <v>0</v>
      </c>
      <c r="E6">
        <v>0</v>
      </c>
    </row>
    <row r="7" spans="1:5" x14ac:dyDescent="0.25">
      <c r="A7" s="3" t="s">
        <v>97</v>
      </c>
      <c r="B7" s="4">
        <v>44695.416666666657</v>
      </c>
      <c r="C7" s="4">
        <v>44695.951388888891</v>
      </c>
      <c r="D7">
        <v>0.06</v>
      </c>
      <c r="E7">
        <v>0</v>
      </c>
    </row>
    <row r="8" spans="1:5" x14ac:dyDescent="0.25">
      <c r="A8" s="3" t="s">
        <v>42</v>
      </c>
      <c r="B8" s="4">
        <v>44696.885416666657</v>
      </c>
      <c r="C8" s="4">
        <v>44696.982638888891</v>
      </c>
      <c r="D8">
        <v>0.03</v>
      </c>
      <c r="E8">
        <v>0</v>
      </c>
    </row>
    <row r="9" spans="1:5" x14ac:dyDescent="0.25">
      <c r="A9" s="3" t="s">
        <v>98</v>
      </c>
      <c r="B9" s="4">
        <v>44697.503472222219</v>
      </c>
      <c r="C9" s="4">
        <v>44697.996527777781</v>
      </c>
      <c r="D9">
        <v>0</v>
      </c>
      <c r="E9">
        <v>0</v>
      </c>
    </row>
    <row r="10" spans="1:5" x14ac:dyDescent="0.25">
      <c r="A10" s="3" t="s">
        <v>99</v>
      </c>
      <c r="B10" s="4">
        <v>44698.996527777781</v>
      </c>
      <c r="C10" s="4">
        <v>44699.020833333343</v>
      </c>
      <c r="D10">
        <v>0</v>
      </c>
      <c r="E10">
        <v>0</v>
      </c>
    </row>
    <row r="11" spans="1:5" x14ac:dyDescent="0.25">
      <c r="A11" s="3" t="s">
        <v>100</v>
      </c>
      <c r="B11" s="4">
        <v>44700.600694444453</v>
      </c>
      <c r="C11" s="4">
        <v>44700.631944444453</v>
      </c>
      <c r="D11">
        <v>0</v>
      </c>
      <c r="E11">
        <v>0</v>
      </c>
    </row>
    <row r="12" spans="1:5" x14ac:dyDescent="0.25">
      <c r="A12" s="3" t="s">
        <v>101</v>
      </c>
      <c r="B12" s="4">
        <v>44704.208333333343</v>
      </c>
      <c r="C12" s="4">
        <v>44704.239583333343</v>
      </c>
      <c r="D12">
        <v>0</v>
      </c>
      <c r="E12">
        <v>0</v>
      </c>
    </row>
    <row r="13" spans="1:5" x14ac:dyDescent="0.25">
      <c r="A13" s="3" t="s">
        <v>44</v>
      </c>
      <c r="B13" s="4">
        <v>44705.09375</v>
      </c>
      <c r="C13" s="4">
        <v>44705.642361111109</v>
      </c>
      <c r="D13">
        <v>0.93</v>
      </c>
      <c r="E13">
        <v>0.69099999999999995</v>
      </c>
    </row>
    <row r="14" spans="1:5" x14ac:dyDescent="0.25">
      <c r="A14" s="3" t="s">
        <v>45</v>
      </c>
      <c r="B14" s="4">
        <v>44708.5</v>
      </c>
      <c r="C14" s="4">
        <v>44709.461805555547</v>
      </c>
      <c r="D14">
        <v>0.49</v>
      </c>
      <c r="E14">
        <v>0.38100000000000001</v>
      </c>
    </row>
  </sheetData>
  <conditionalFormatting sqref="A3:F14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47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41</v>
      </c>
      <c r="B4" s="4">
        <v>44687.815972222219</v>
      </c>
      <c r="C4" s="4">
        <v>44688.0625</v>
      </c>
      <c r="D4">
        <v>0.81</v>
      </c>
      <c r="E4">
        <v>0.23799999999999999</v>
      </c>
    </row>
    <row r="5" spans="1:5" x14ac:dyDescent="0.25">
      <c r="A5" s="3" t="s">
        <v>48</v>
      </c>
      <c r="B5" s="4">
        <v>44688.017361111109</v>
      </c>
      <c r="C5" s="4">
        <v>44689.052083333343</v>
      </c>
      <c r="D5">
        <v>0.14000000000000001</v>
      </c>
      <c r="E5">
        <v>0.19600000000000001</v>
      </c>
    </row>
    <row r="6" spans="1:5" x14ac:dyDescent="0.25">
      <c r="A6" s="3" t="s">
        <v>49</v>
      </c>
      <c r="B6" s="4">
        <v>44689.5</v>
      </c>
      <c r="C6" s="4">
        <v>44694.225694444453</v>
      </c>
      <c r="D6">
        <v>0.1</v>
      </c>
      <c r="E6">
        <v>0</v>
      </c>
    </row>
    <row r="7" spans="1:5" x14ac:dyDescent="0.25">
      <c r="A7" s="3" t="s">
        <v>50</v>
      </c>
      <c r="B7" s="4">
        <v>44710.333333333343</v>
      </c>
      <c r="C7" s="4">
        <v>44712.340277777781</v>
      </c>
      <c r="D7">
        <v>0.01</v>
      </c>
      <c r="E7">
        <v>0</v>
      </c>
    </row>
    <row r="9" spans="1:5" x14ac:dyDescent="0.25">
      <c r="A9" t="s">
        <v>46</v>
      </c>
    </row>
  </sheetData>
  <conditionalFormatting sqref="A3:F7">
    <cfRule type="notContainsBlanks" dxfId="18" priority="1">
      <formula>LEN(TRIM(A3))&gt;0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F8" sqref="F8"/>
    </sheetView>
  </sheetViews>
  <sheetFormatPr defaultRowHeight="15" x14ac:dyDescent="0.25"/>
  <cols>
    <col min="1" max="26" width="20.7109375" customWidth="1"/>
  </cols>
  <sheetData>
    <row r="1" spans="1:6" ht="18.75" x14ac:dyDescent="0.3">
      <c r="A1" s="1" t="s">
        <v>51</v>
      </c>
    </row>
    <row r="3" spans="1:6" ht="30" x14ac:dyDescent="0.25">
      <c r="B3" s="2" t="s">
        <v>37</v>
      </c>
      <c r="C3" s="2" t="s">
        <v>38</v>
      </c>
      <c r="D3" s="2" t="s">
        <v>39</v>
      </c>
      <c r="E3" s="2" t="s">
        <v>5</v>
      </c>
      <c r="F3" s="2" t="s">
        <v>52</v>
      </c>
    </row>
    <row r="4" spans="1:6" x14ac:dyDescent="0.25">
      <c r="A4" s="3" t="s">
        <v>40</v>
      </c>
      <c r="B4" s="4">
        <v>44682.892361111109</v>
      </c>
      <c r="C4" s="4">
        <v>44686.409722222219</v>
      </c>
      <c r="D4">
        <v>0.01</v>
      </c>
      <c r="E4">
        <v>22.972999999999999</v>
      </c>
      <c r="F4" s="5">
        <v>1.470416666666662</v>
      </c>
    </row>
    <row r="5" spans="1:6" x14ac:dyDescent="0.25">
      <c r="A5" s="3" t="s">
        <v>41</v>
      </c>
      <c r="B5" s="4">
        <v>44687.819444444453</v>
      </c>
      <c r="C5" s="4">
        <v>44694.347222222219</v>
      </c>
      <c r="D5">
        <v>1.08</v>
      </c>
      <c r="E5">
        <v>45.165999999999997</v>
      </c>
      <c r="F5" s="5">
        <v>34.780729166666703</v>
      </c>
    </row>
    <row r="6" spans="1:6" x14ac:dyDescent="0.25">
      <c r="A6" s="3" t="s">
        <v>42</v>
      </c>
      <c r="B6" s="4">
        <v>44696.902777777781</v>
      </c>
      <c r="C6" s="4">
        <v>44705.732638888891</v>
      </c>
      <c r="D6">
        <v>1.28</v>
      </c>
      <c r="E6">
        <v>63.822000000000003</v>
      </c>
      <c r="F6" s="5">
        <v>30.993402777777732</v>
      </c>
    </row>
    <row r="7" spans="1:6" x14ac:dyDescent="0.25">
      <c r="A7" s="3" t="s">
        <v>45</v>
      </c>
      <c r="B7" s="4">
        <v>44708.527777777781</v>
      </c>
      <c r="C7" s="4">
        <v>44708.545138888891</v>
      </c>
      <c r="D7">
        <v>0.09</v>
      </c>
      <c r="E7">
        <v>7.0999999999999994E-2</v>
      </c>
      <c r="F7" s="5">
        <v>7.1145833333333131E-2</v>
      </c>
    </row>
    <row r="8" spans="1:6" x14ac:dyDescent="0.25">
      <c r="A8" s="7"/>
      <c r="B8" s="4"/>
      <c r="C8" s="4"/>
      <c r="F8" s="5"/>
    </row>
    <row r="9" spans="1:6" x14ac:dyDescent="0.25">
      <c r="A9" s="6" t="s">
        <v>53</v>
      </c>
    </row>
    <row r="10" spans="1:6" x14ac:dyDescent="0.25">
      <c r="A10" t="s">
        <v>54</v>
      </c>
    </row>
  </sheetData>
  <conditionalFormatting sqref="A3:E8">
    <cfRule type="notContainsBlanks" dxfId="17" priority="6">
      <formula>LEN(TRIM(A3))&gt;0</formula>
    </cfRule>
  </conditionalFormatting>
  <conditionalFormatting sqref="F3">
    <cfRule type="notContainsBlanks" dxfId="16" priority="5">
      <formula>LEN(TRIM(F3))&gt;0</formula>
    </cfRule>
  </conditionalFormatting>
  <conditionalFormatting sqref="F4">
    <cfRule type="notContainsBlanks" dxfId="15" priority="4">
      <formula>LEN(TRIM(F4))&gt;0</formula>
    </cfRule>
  </conditionalFormatting>
  <conditionalFormatting sqref="F5">
    <cfRule type="notContainsBlanks" dxfId="14" priority="3">
      <formula>LEN(TRIM(F5))&gt;0</formula>
    </cfRule>
  </conditionalFormatting>
  <conditionalFormatting sqref="F6">
    <cfRule type="notContainsBlanks" dxfId="13" priority="2">
      <formula>LEN(TRIM(F6))&gt;0</formula>
    </cfRule>
  </conditionalFormatting>
  <conditionalFormatting sqref="F7:F8">
    <cfRule type="notContainsBlanks" dxfId="12" priority="1">
      <formula>LEN(TRIM(F7))&gt;0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55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41</v>
      </c>
      <c r="B4" s="4">
        <v>44687.809027777781</v>
      </c>
      <c r="C4" s="4">
        <v>44688.034722222219</v>
      </c>
      <c r="D4">
        <v>0.89</v>
      </c>
      <c r="E4">
        <v>6.6000000000000003E-2</v>
      </c>
    </row>
  </sheetData>
  <conditionalFormatting sqref="A3:F4">
    <cfRule type="notContainsBlanks" dxfId="11" priority="1">
      <formula>LEN(TRIM(A3))&gt;0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topLeftCell="A4" workbookViewId="0">
      <selection activeCell="D1" sqref="D1"/>
    </sheetView>
  </sheetViews>
  <sheetFormatPr defaultRowHeight="15" x14ac:dyDescent="0.25"/>
  <cols>
    <col min="1" max="26" width="20.7109375" customWidth="1"/>
  </cols>
  <sheetData>
    <row r="1" spans="1:3" ht="18.75" x14ac:dyDescent="0.3">
      <c r="A1" s="1" t="s">
        <v>56</v>
      </c>
    </row>
    <row r="3" spans="1:3" x14ac:dyDescent="0.25">
      <c r="A3" t="s">
        <v>57</v>
      </c>
    </row>
    <row r="4" spans="1:3" x14ac:dyDescent="0.25">
      <c r="A4" t="s">
        <v>58</v>
      </c>
    </row>
    <row r="5" spans="1:3" x14ac:dyDescent="0.25">
      <c r="A5" s="10" t="s">
        <v>59</v>
      </c>
      <c r="B5" s="10" t="s">
        <v>60</v>
      </c>
      <c r="C5" s="10" t="s">
        <v>61</v>
      </c>
    </row>
    <row r="6" spans="1:3" x14ac:dyDescent="0.25">
      <c r="A6" s="3" t="s">
        <v>62</v>
      </c>
      <c r="B6" s="11">
        <v>44682.834722222222</v>
      </c>
      <c r="C6" s="11">
        <v>44684.657638888893</v>
      </c>
    </row>
    <row r="7" spans="1:3" x14ac:dyDescent="0.25">
      <c r="A7" s="3" t="s">
        <v>62</v>
      </c>
      <c r="B7" s="11">
        <v>44684.803472222222</v>
      </c>
      <c r="C7" s="11">
        <v>44687.636805555558</v>
      </c>
    </row>
    <row r="8" spans="1:3" x14ac:dyDescent="0.25">
      <c r="A8" s="3" t="s">
        <v>62</v>
      </c>
      <c r="B8" s="11">
        <v>44687.647222222222</v>
      </c>
      <c r="C8" s="11">
        <v>44690.546527777777</v>
      </c>
    </row>
    <row r="9" spans="1:3" x14ac:dyDescent="0.25">
      <c r="A9" s="3" t="s">
        <v>62</v>
      </c>
      <c r="B9" s="11">
        <v>44705.039583333331</v>
      </c>
      <c r="C9" s="11">
        <v>44707.681944444441</v>
      </c>
    </row>
    <row r="10" spans="1:3" x14ac:dyDescent="0.25">
      <c r="A10" s="3" t="s">
        <v>62</v>
      </c>
      <c r="B10" s="11">
        <v>44708.522222222222</v>
      </c>
      <c r="C10" s="11">
        <v>44712.393750000003</v>
      </c>
    </row>
    <row r="11" spans="1:3" x14ac:dyDescent="0.25">
      <c r="A11" s="3" t="s">
        <v>63</v>
      </c>
      <c r="B11" s="11">
        <v>44633.022222222222</v>
      </c>
      <c r="C11" s="11">
        <v>44712.393750000003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64</v>
      </c>
    </row>
    <row r="3" spans="1:1" x14ac:dyDescent="0.25">
      <c r="A3" t="s">
        <v>65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topLeftCell="A4"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66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41</v>
      </c>
      <c r="B4" s="4">
        <v>44687.805555555547</v>
      </c>
      <c r="C4" s="4">
        <v>44688.010416666657</v>
      </c>
      <c r="D4">
        <v>0.87</v>
      </c>
      <c r="E4">
        <v>0.13500000000000001</v>
      </c>
    </row>
  </sheetData>
  <conditionalFormatting sqref="A3:F4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67</v>
      </c>
    </row>
    <row r="3" spans="1:5" ht="30" x14ac:dyDescent="0.25">
      <c r="B3" s="2" t="s">
        <v>37</v>
      </c>
      <c r="C3" s="2" t="s">
        <v>38</v>
      </c>
      <c r="D3" s="2" t="s">
        <v>39</v>
      </c>
      <c r="E3" s="2" t="s">
        <v>5</v>
      </c>
    </row>
    <row r="4" spans="1:5" x14ac:dyDescent="0.25">
      <c r="A4" s="3" t="s">
        <v>41</v>
      </c>
      <c r="B4" s="4">
        <v>44687.815972222219</v>
      </c>
      <c r="C4" s="4">
        <v>44688.15625</v>
      </c>
      <c r="D4">
        <v>0.82</v>
      </c>
      <c r="E4">
        <v>1.4E-2</v>
      </c>
    </row>
    <row r="5" spans="1:5" x14ac:dyDescent="0.25">
      <c r="A5" s="3" t="s">
        <v>42</v>
      </c>
      <c r="B5" s="4">
        <v>44696.902777777781</v>
      </c>
      <c r="C5" s="4">
        <v>44697.017361111109</v>
      </c>
      <c r="D5">
        <v>0</v>
      </c>
      <c r="E5">
        <v>0</v>
      </c>
    </row>
    <row r="6" spans="1:5" x14ac:dyDescent="0.25">
      <c r="A6" s="3" t="s">
        <v>45</v>
      </c>
      <c r="B6" s="4">
        <v>44708.493055555547</v>
      </c>
      <c r="C6" s="4">
        <v>44708.673611111109</v>
      </c>
      <c r="D6">
        <v>0.25</v>
      </c>
      <c r="E6">
        <v>1.9E-2</v>
      </c>
    </row>
  </sheetData>
  <conditionalFormatting sqref="A3:F6">
    <cfRule type="notContainsBlanks" dxfId="9" priority="1">
      <formula>LEN(TRIM(A3))&gt;0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1BD14F2CF92B409948EB382DDB3F16" ma:contentTypeVersion="11" ma:contentTypeDescription="Create a new document." ma:contentTypeScope="" ma:versionID="b1abfc30ac3292f39dc2861512b24927">
  <xsd:schema xmlns:xsd="http://www.w3.org/2001/XMLSchema" xmlns:xs="http://www.w3.org/2001/XMLSchema" xmlns:p="http://schemas.microsoft.com/office/2006/metadata/properties" xmlns:ns2="0b8e0e2e-3efc-440a-a347-ce7808152f9c" xmlns:ns3="235b76db-10d3-45b6-afb6-da61d88ec83b" targetNamespace="http://schemas.microsoft.com/office/2006/metadata/properties" ma:root="true" ma:fieldsID="cebe85860d6aee0883e49ab41dba9ce5" ns2:_="" ns3:_="">
    <xsd:import namespace="0b8e0e2e-3efc-440a-a347-ce7808152f9c"/>
    <xsd:import namespace="235b76db-10d3-45b6-afb6-da61d88ec8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8e0e2e-3efc-440a-a347-ce7808152f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5b76db-10d3-45b6-afb6-da61d88ec83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BE1B976-5E1E-4508-A754-D3A347451FD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88E0DB0-3B66-47A9-8741-ECDBC513DB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8e0e2e-3efc-440a-a347-ce7808152f9c"/>
    <ds:schemaRef ds:uri="235b76db-10d3-45b6-afb6-da61d88ec8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B7F2B57-EF14-4376-863E-ECA061D76DBD}">
  <ds:schemaRefs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0b8e0e2e-3efc-440a-a347-ce7808152f9c"/>
    <ds:schemaRef ds:uri="235b76db-10d3-45b6-afb6-da61d88ec83b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lerosega</cp:lastModifiedBy>
  <cp:revision/>
  <dcterms:created xsi:type="dcterms:W3CDTF">2022-06-01T07:06:14Z</dcterms:created>
  <dcterms:modified xsi:type="dcterms:W3CDTF">2022-06-17T15:45:28Z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0x0101002D1BD14F2CF92B409948EB382DDB3F16</vt:lpwstr>
  </property>
</Properties>
</file>